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<sst xmlns="http://schemas.openxmlformats.org/spreadsheetml/2006/main" count="127" uniqueCount="124">
  <si>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</si>
  <si>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</si>
  <si>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</si>
  <si>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</si>
  <si>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</si>
  <si>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</si>
  <si>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</si>
  <si>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</si>
  <si>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</si>
  <si>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</si>
  <si>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</si>
  <si>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</si>
  <si>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</si>
  <si>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</si>
  <si>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</si>
  <si>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</si>
  <si>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</si>
  <si>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</si>
  <si>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</si>
  <si>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</si>
  <si>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</si>
  <si>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</si>
  <si>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</si>
  <si>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</si>
  <si>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</si>
  <si>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</si>
  <si>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</si>
  <si>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</si>
  <si>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</si>
  <si>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</si>
  <si>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</si>
  <si>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</si>
  <si>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</si>
  <si>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</si>
  <si>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</si>
  <si>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</si>
  <si>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</si>
  <si>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</si>
  <si>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</si>
  <si>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</si>
  <si>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</si>
  <si>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</si>
  <si>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</si>
  <si>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</si>
  <si>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</si>
  <si>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</si>
  <si>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</si>
  <si>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</si>
  <si>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</si>
  <si>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</si>
  <si>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</si>
  <si>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</si>
  <si>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</si>
  <si>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</si>
  <si>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</si>
  <si>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</si>
  <si>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</si>
  <si>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</si>
  <si>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</si>
  <si>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</si>
  <si>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</si>
  <si>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</si>
  <si>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</si>
  <si>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</si>
  <si>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</si>
  <si>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</si>
  <si>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</si>
  <si>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</si>
  <si>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</si>
  <si>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</si>
  <si>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</si>
  <si>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</si>
  <si>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</si>
  <si>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</si>
  <si>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</si>
  <si>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</si>
  <si>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</si>
  <si>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</si>
  <si>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</si>
  <si>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</si>
  <si>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</si>
  <si>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</si>
  <si>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</si>
  <si>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</si>
  <si>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</si>
  <si>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</si>
  <si>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</si>
  <si>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</si>
  <si>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</si>
  <si>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</si>
  <si>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</si>
  <si>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</si>
  <si>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</si>
  <si>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</si>
  <si>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</si>
  <si>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</si>
  <si>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</si>
  <si>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</si>
  <si>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</si>
  <si>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</si>
  <si>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</si>
  <si>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</si>
  <si>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</si>
  <si>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</si>
  <si>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</si>
  <si>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</si>
  <si>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</si>
  <si>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</si>
  <si>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</si>
  <si>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</si>
  <si>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</si>
  <si>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</si>
  <si>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</si>
  <si>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</si>
  <si>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</si>
  <si>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</si>
  <si>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</si>
  <si>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</si>
  <si>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</si>
  <si>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</si>
  <si>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</si>
  <si>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2023 y al 29 de Febrero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</si>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</sst>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2503220.36</v>
      </c>
      <c r="D9" s="9">
        <f>SUM(D10:D16)</f>
        <v>539075.9400000001</v>
      </c>
      <c r="E9" s="11" t="s">
        <v>8</v>
      </c>
      <c r="F9" s="9">
        <f>SUM(F10:F18)</f>
        <v>14796222.28</v>
      </c>
      <c r="G9" s="9">
        <f>SUM(G10:G18)</f>
        <v>16600319.120000001</v>
      </c>
    </row>
    <row r="10" spans="2:7" ht="12.75">
      <c r="B10" s="12" t="s">
        <v>9</v>
      </c>
      <c r="C10" s="9">
        <v>353.77</v>
      </c>
      <c r="D10" s="9">
        <v>-4910.12</v>
      </c>
      <c r="E10" s="13" t="s">
        <v>10</v>
      </c>
      <c r="F10" s="9">
        <v>1060373.97</v>
      </c>
      <c r="G10" s="9">
        <v>1299545.05</v>
      </c>
    </row>
    <row r="11" spans="2:7" ht="12.75">
      <c r="B11" s="12" t="s">
        <v>11</v>
      </c>
      <c r="C11" s="9">
        <v>2459193.55</v>
      </c>
      <c r="D11" s="9">
        <v>500313.02</v>
      </c>
      <c r="E11" s="13" t="s">
        <v>12</v>
      </c>
      <c r="F11" s="9">
        <v>43233.43</v>
      </c>
      <c r="G11" s="9">
        <v>426746.3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43673.04</v>
      </c>
      <c r="D16" s="9">
        <v>43673.04</v>
      </c>
      <c r="E16" s="13" t="s">
        <v>22</v>
      </c>
      <c r="F16" s="9">
        <v>1632224.52</v>
      </c>
      <c r="G16" s="9">
        <v>2154887.78</v>
      </c>
    </row>
    <row r="17" spans="2:7" ht="12.75">
      <c r="B17" s="10" t="s">
        <v>23</v>
      </c>
      <c r="C17" s="9">
        <f>SUM(C18:C24)</f>
        <v>7539754.949999999</v>
      </c>
      <c r="D17" s="9">
        <f>SUM(D18:D24)</f>
        <v>5888428.069999999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1499282.16</v>
      </c>
      <c r="D18" s="9">
        <v>-7709.64</v>
      </c>
      <c r="E18" s="13" t="s">
        <v>26</v>
      </c>
      <c r="F18" s="9">
        <v>12000653.7</v>
      </c>
      <c r="G18" s="9">
        <v>12659403.33</v>
      </c>
    </row>
    <row r="19" spans="2:7" ht="12.75">
      <c r="B19" s="12" t="s">
        <v>27</v>
      </c>
      <c r="C19" s="9">
        <v>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6694.68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39685.06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5990093.05</v>
      </c>
      <c r="D24" s="9">
        <v>5893174.81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2711747.14</v>
      </c>
      <c r="G42" s="9">
        <f>SUM(G43:G45)</f>
        <v>2587776.19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2711747.14</v>
      </c>
      <c r="G43" s="9">
        <v>2587776.19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10042975.309999999</v>
      </c>
      <c r="D47" s="9">
        <f>D9+D17+D25+D31+D37+D38+D41</f>
        <v>6427504.01</v>
      </c>
      <c r="E47" s="8" t="s">
        <v>82</v>
      </c>
      <c r="F47" s="9">
        <f>F9+F19+F23+F26+F27+F31+F38+F42</f>
        <v>17507969.419999998</v>
      </c>
      <c r="G47" s="9">
        <f>G9+G19+G23+G26+G27+G31+G38+G42</f>
        <v>19188095.310000002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17515258.22</v>
      </c>
      <c r="G59" s="9">
        <f>G47+G57</f>
        <v>19195384.110000003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27684239.209999997</v>
      </c>
      <c r="D62" s="9">
        <f>D47+D60</f>
        <v>24068767.909999996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1220800.2100000004</v>
      </c>
      <c r="G68" s="9">
        <f>SUM(G69:G73)</f>
        <v>-4074796.98</v>
      </c>
    </row>
    <row r="69" spans="2:7" ht="12.75">
      <c r="B69" s="10"/>
      <c r="C69" s="9"/>
      <c r="D69" s="9"/>
      <c r="E69" s="11" t="s">
        <v>110</v>
      </c>
      <c r="F69" s="9">
        <v>5295597.19</v>
      </c>
      <c r="G69" s="9">
        <v>-368713.04</v>
      </c>
    </row>
    <row r="70" spans="2:7" ht="12.75">
      <c r="B70" s="10"/>
      <c r="C70" s="9"/>
      <c r="D70" s="9"/>
      <c r="E70" s="11" t="s">
        <v>111</v>
      </c>
      <c r="F70" s="9">
        <v>-4067508.19</v>
      </c>
      <c r="G70" s="9">
        <v>-3698795.15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10168980.99</v>
      </c>
      <c r="G79" s="9">
        <f>G63+G68+G75</f>
        <v>4873383.799999999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27684239.21</v>
      </c>
      <c r="G81" s="9">
        <f>G59+G79</f>
        <v>24068767.910000004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2024-03-15T17:33:22Z</dcterms:modified>
  <cp:category/>
  <cp:version/>
  <cp:contentType/>
  <cp:contentStatus/>
</cp:coreProperties>
</file>